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5" documentId="13_ncr:1_{8D97E0B5-3758-47F9-8AD4-C58B7B354E04}" xr6:coauthVersionLast="47" xr6:coauthVersionMax="47" xr10:uidLastSave="{A1E55E90-1E64-4CF1-BF04-495189D042FF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10" l="1"/>
  <c r="K42" i="10"/>
  <c r="I42" i="10"/>
  <c r="H42" i="10"/>
  <c r="C42" i="10"/>
  <c r="D42" i="10" l="1"/>
  <c r="E42" i="10"/>
  <c r="F42" i="10"/>
  <c r="G42" i="10"/>
  <c r="K24" i="10" l="1"/>
  <c r="N24" i="10" s="1"/>
  <c r="K22" i="10"/>
  <c r="N22" i="10" s="1"/>
  <c r="N27" i="10" l="1"/>
  <c r="N42" i="10" s="1"/>
  <c r="K23" i="10" l="1"/>
  <c r="N23" i="10" s="1"/>
  <c r="L41" i="10" l="1"/>
  <c r="K41" i="10"/>
  <c r="K39" i="10"/>
  <c r="N39" i="10" s="1"/>
  <c r="K38" i="10"/>
  <c r="N38" i="10" s="1"/>
  <c r="K37" i="10"/>
  <c r="N37" i="10" s="1"/>
  <c r="L35" i="10"/>
  <c r="K35" i="10"/>
  <c r="K34" i="10"/>
  <c r="N34" i="10" s="1"/>
  <c r="L31" i="10"/>
  <c r="K31" i="10"/>
  <c r="K25" i="10"/>
  <c r="N25" i="10" s="1"/>
  <c r="M15" i="10"/>
  <c r="K15" i="10"/>
  <c r="M14" i="10"/>
  <c r="L14" i="10"/>
  <c r="K14" i="10"/>
  <c r="L13" i="10"/>
  <c r="K13" i="10"/>
  <c r="L12" i="10"/>
  <c r="K12" i="10"/>
  <c r="M42" i="10" l="1"/>
  <c r="N15" i="10"/>
  <c r="K33" i="10"/>
  <c r="N35" i="10"/>
  <c r="L33" i="10"/>
  <c r="N41" i="10"/>
  <c r="N31" i="10"/>
  <c r="N14" i="10"/>
  <c r="N13" i="10"/>
  <c r="N12" i="10"/>
  <c r="N33" i="10" l="1"/>
</calcChain>
</file>

<file path=xl/sharedStrings.xml><?xml version="1.0" encoding="utf-8"?>
<sst xmlns="http://schemas.openxmlformats.org/spreadsheetml/2006/main" count="85" uniqueCount="77">
  <si>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</si>
  <si>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</si>
  <si>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</si>
  <si>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</si>
  <si>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</si>
  <si>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</si>
  <si>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</si>
  <si>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</si>
  <si>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</si>
  <si>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</si>
  <si>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</si>
  <si>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Всичко студенти</t>
  </si>
  <si>
    <t>Педагогически науки</t>
  </si>
  <si>
    <t>Педагогика</t>
  </si>
  <si>
    <t>Педагогика на обучението по …</t>
  </si>
  <si>
    <t>Социални, стопански и правни науки</t>
  </si>
  <si>
    <t xml:space="preserve"> Социални дейности </t>
  </si>
  <si>
    <t>Право</t>
  </si>
  <si>
    <t>Администрация и управление</t>
  </si>
  <si>
    <t>Икономика</t>
  </si>
  <si>
    <t>Прир.науки, математика и информатика</t>
  </si>
  <si>
    <t>4.5.</t>
  </si>
  <si>
    <t>Математика</t>
  </si>
  <si>
    <t>Информатика и компютърни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</si>
  <si>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</si>
  <si>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</si>
  <si>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</si>
  <si>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</si>
  <si>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Танспорт, корабоплаване и авиация</t>
  </si>
  <si>
    <t>Материали и  материалознание</t>
  </si>
  <si>
    <t>Архитектура, строителство и геодезия</t>
  </si>
  <si>
    <t>Химични технологии</t>
  </si>
  <si>
    <t>Биотехнологии</t>
  </si>
  <si>
    <t>Хранителни технологии</t>
  </si>
  <si>
    <t>Общо инженерство</t>
  </si>
  <si>
    <t>Аграни науки и ветеритарна медицина</t>
  </si>
  <si>
    <t>Растениевъдство</t>
  </si>
  <si>
    <t>Здравеопазване и спорт</t>
  </si>
  <si>
    <t>Обществено здраве</t>
  </si>
  <si>
    <t>Кинезитерапия</t>
  </si>
  <si>
    <t>Управление на здравните грижи</t>
  </si>
  <si>
    <t>Здравни грижи</t>
  </si>
  <si>
    <t>Акушерка</t>
  </si>
  <si>
    <t>Медицинска сестра</t>
  </si>
  <si>
    <t>Лекарски асистент</t>
  </si>
  <si>
    <t>Сигурност и отбрана</t>
  </si>
  <si>
    <t>9.1.</t>
  </si>
  <si>
    <t>Национална сигурност</t>
  </si>
  <si>
    <t xml:space="preserve">РУСЕНСКИ УНИВЕРСИТЕТ "АНГЕЛ КЪНЧЕВ" </t>
  </si>
  <si>
    <t>5.7.</t>
  </si>
  <si>
    <t>5.10.</t>
  </si>
  <si>
    <t>5.11.</t>
  </si>
  <si>
    <t>5.12.</t>
  </si>
  <si>
    <t>5.13.</t>
  </si>
  <si>
    <t>6.</t>
  </si>
  <si>
    <t>1.</t>
  </si>
  <si>
    <t>3.</t>
  </si>
  <si>
    <t>4.</t>
  </si>
  <si>
    <t>5.</t>
  </si>
  <si>
    <t>7.</t>
  </si>
  <si>
    <t>9.</t>
  </si>
  <si>
    <t>3.4.</t>
  </si>
  <si>
    <t>1.2.</t>
  </si>
  <si>
    <t>1.3.</t>
  </si>
  <si>
    <t>3.6.</t>
  </si>
  <si>
    <t>3.7.</t>
  </si>
  <si>
    <t>3.8.</t>
  </si>
  <si>
    <t>4.6.</t>
  </si>
  <si>
    <t>5.1.</t>
  </si>
  <si>
    <t>5.2.</t>
  </si>
  <si>
    <t>5.3.</t>
  </si>
  <si>
    <t>5.5.</t>
  </si>
  <si>
    <t>5.6.</t>
  </si>
  <si>
    <t>6.1.</t>
  </si>
  <si>
    <t>7.4.</t>
  </si>
  <si>
    <t>7.5.</t>
  </si>
  <si>
    <t>ПРИЛОЖЕНИЕ № 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</si>
</sst>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/>
    <xf numFmtId="0" fontId="4" fillId="0" borderId="6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1" xfId="0" applyFont="1" applyBorder="1"/>
    <xf numFmtId="49" fontId="2" fillId="0" borderId="6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left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tabSelected="1" zoomScale="110" zoomScaleNormal="110" workbookViewId="0">
      <pane xSplit="2" ySplit="7" topLeftCell="C26" activePane="bottomRight" state="frozen"/>
      <selection pane="topRight" activeCell="C1" sqref="C1"/>
      <selection pane="bottomLeft" activeCell="A8" sqref="A8"/>
      <selection pane="bottomRight" activeCell="K27" sqref="K27"/>
    </sheetView>
  </sheetViews>
  <sheetFormatPr defaultRowHeight="15" x14ac:dyDescent="0.25"/>
  <cols>
    <col min="1" max="1" width="7.5703125" style="1" bestFit="1" customWidth="1"/>
    <col min="2" max="2" width="39.28515625" style="1" customWidth="1"/>
    <col min="3" max="12" width="8.7109375" style="1" customWidth="1"/>
    <col min="13" max="16384" width="9.140625" style="1"/>
  </cols>
  <sheetData>
    <row r="1" spans="1:14" s="3" customFormat="1" ht="16.5" customHeight="1" x14ac:dyDescent="0.25">
      <c r="A1" s="31" t="s">
        <v>76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24" t="s">
        <v>48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7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5" customHeight="1" x14ac:dyDescent="0.25">
      <c r="A4" s="23" t="s">
        <v>0</v>
      </c>
      <c r="B4" s="23" t="s">
        <v>4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14" ht="45" customHeight="1" x14ac:dyDescent="0.25">
      <c r="A5" s="23"/>
      <c r="B5" s="23"/>
      <c r="C5" s="27" t="s">
        <v>1</v>
      </c>
      <c r="D5" s="28"/>
      <c r="E5" s="29"/>
      <c r="F5" s="30" t="s">
        <v>2</v>
      </c>
      <c r="G5" s="30"/>
      <c r="H5" s="23" t="s">
        <v>10</v>
      </c>
      <c r="I5" s="23"/>
      <c r="J5" s="23"/>
      <c r="K5" s="23" t="s">
        <v>11</v>
      </c>
      <c r="L5" s="23"/>
      <c r="M5" s="23"/>
      <c r="N5" s="23"/>
    </row>
    <row r="6" spans="1:14" s="2" customFormat="1" x14ac:dyDescent="0.2">
      <c r="A6" s="23"/>
      <c r="B6" s="23"/>
      <c r="C6" s="6" t="s">
        <v>6</v>
      </c>
      <c r="D6" s="6" t="s">
        <v>7</v>
      </c>
      <c r="E6" s="7" t="s">
        <v>8</v>
      </c>
      <c r="F6" s="9" t="s">
        <v>6</v>
      </c>
      <c r="G6" s="9" t="s">
        <v>7</v>
      </c>
      <c r="H6" s="9" t="s">
        <v>6</v>
      </c>
      <c r="I6" s="9" t="s">
        <v>7</v>
      </c>
      <c r="J6" s="9" t="s">
        <v>8</v>
      </c>
      <c r="K6" s="9" t="s">
        <v>6</v>
      </c>
      <c r="L6" s="9" t="s">
        <v>7</v>
      </c>
      <c r="M6" s="9" t="s">
        <v>8</v>
      </c>
      <c r="N6" s="6" t="s">
        <v>5</v>
      </c>
    </row>
    <row r="7" spans="1:14" s="2" customFormat="1" x14ac:dyDescent="0.2">
      <c r="A7" s="5">
        <v>1</v>
      </c>
      <c r="B7" s="8">
        <v>2</v>
      </c>
      <c r="C7" s="5">
        <v>5</v>
      </c>
      <c r="D7" s="5">
        <v>6</v>
      </c>
      <c r="E7" s="5">
        <v>7</v>
      </c>
      <c r="F7" s="5">
        <v>8</v>
      </c>
      <c r="G7" s="5">
        <v>9</v>
      </c>
      <c r="H7" s="5">
        <v>10</v>
      </c>
      <c r="I7" s="5">
        <v>11</v>
      </c>
      <c r="J7" s="5">
        <v>12</v>
      </c>
      <c r="K7" s="5">
        <v>13</v>
      </c>
      <c r="L7" s="5">
        <v>14</v>
      </c>
      <c r="M7" s="5">
        <v>15</v>
      </c>
      <c r="N7" s="5">
        <v>16</v>
      </c>
    </row>
    <row r="8" spans="1:14" x14ac:dyDescent="0.25">
      <c r="A8" s="16" t="s">
        <v>55</v>
      </c>
      <c r="B8" s="11" t="s">
        <v>12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21"/>
    </row>
    <row r="9" spans="1:14" x14ac:dyDescent="0.25">
      <c r="A9" s="15" t="s">
        <v>62</v>
      </c>
      <c r="B9" s="12" t="s">
        <v>13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2"/>
    </row>
    <row r="10" spans="1:14" x14ac:dyDescent="0.25">
      <c r="A10" s="15" t="s">
        <v>63</v>
      </c>
      <c r="B10" s="12" t="s">
        <v>14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22"/>
    </row>
    <row r="11" spans="1:14" x14ac:dyDescent="0.25">
      <c r="A11" s="16" t="s">
        <v>56</v>
      </c>
      <c r="B11" s="11" t="s">
        <v>15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2"/>
    </row>
    <row r="12" spans="1:14" x14ac:dyDescent="0.25">
      <c r="A12" s="15" t="s">
        <v>61</v>
      </c>
      <c r="B12" s="12" t="s">
        <v>16</v>
      </c>
      <c r="C12" s="19">
        <v>10</v>
      </c>
      <c r="D12" s="19">
        <v>10</v>
      </c>
      <c r="E12" s="18"/>
      <c r="F12" s="18"/>
      <c r="G12" s="18"/>
      <c r="H12" s="18"/>
      <c r="I12" s="18"/>
      <c r="J12" s="18"/>
      <c r="K12" s="18">
        <f>C12+F12+H12</f>
        <v>10</v>
      </c>
      <c r="L12" s="18">
        <f>D12+G12+I12</f>
        <v>10</v>
      </c>
      <c r="M12" s="18"/>
      <c r="N12" s="22">
        <f>SUM(K12:M12)</f>
        <v>20</v>
      </c>
    </row>
    <row r="13" spans="1:14" x14ac:dyDescent="0.25">
      <c r="A13" s="15" t="s">
        <v>64</v>
      </c>
      <c r="B13" s="12" t="s">
        <v>17</v>
      </c>
      <c r="C13" s="18"/>
      <c r="D13" s="18"/>
      <c r="E13" s="18"/>
      <c r="F13" s="19">
        <v>40</v>
      </c>
      <c r="G13" s="19">
        <v>50</v>
      </c>
      <c r="H13" s="18"/>
      <c r="I13" s="18"/>
      <c r="J13" s="18"/>
      <c r="K13" s="18">
        <f>C13+F13+H13</f>
        <v>40</v>
      </c>
      <c r="L13" s="18">
        <f t="shared" ref="L13:L14" si="0">D13+G13+I13</f>
        <v>50</v>
      </c>
      <c r="M13" s="18"/>
      <c r="N13" s="22">
        <f t="shared" ref="N13:N34" si="1">SUM(K13:M13)</f>
        <v>90</v>
      </c>
    </row>
    <row r="14" spans="1:14" x14ac:dyDescent="0.25">
      <c r="A14" s="15" t="s">
        <v>65</v>
      </c>
      <c r="B14" s="12" t="s">
        <v>18</v>
      </c>
      <c r="C14" s="19">
        <v>5</v>
      </c>
      <c r="D14" s="19">
        <v>15</v>
      </c>
      <c r="E14" s="19">
        <v>70</v>
      </c>
      <c r="F14" s="18"/>
      <c r="G14" s="18"/>
      <c r="H14" s="18"/>
      <c r="I14" s="18"/>
      <c r="J14" s="18"/>
      <c r="K14" s="18">
        <f t="shared" ref="K14:K15" si="2">C14+F14+H14</f>
        <v>5</v>
      </c>
      <c r="L14" s="18">
        <f t="shared" si="0"/>
        <v>15</v>
      </c>
      <c r="M14" s="18">
        <f t="shared" ref="M14" si="3">E14+J14</f>
        <v>70</v>
      </c>
      <c r="N14" s="22">
        <f t="shared" si="1"/>
        <v>90</v>
      </c>
    </row>
    <row r="15" spans="1:14" x14ac:dyDescent="0.25">
      <c r="A15" s="15" t="s">
        <v>66</v>
      </c>
      <c r="B15" s="12" t="s">
        <v>19</v>
      </c>
      <c r="C15" s="19">
        <v>22</v>
      </c>
      <c r="D15" s="18"/>
      <c r="E15" s="19">
        <v>40</v>
      </c>
      <c r="F15" s="18"/>
      <c r="G15" s="18"/>
      <c r="H15" s="18"/>
      <c r="I15" s="18"/>
      <c r="J15" s="18"/>
      <c r="K15" s="18">
        <f t="shared" si="2"/>
        <v>22</v>
      </c>
      <c r="L15" s="18"/>
      <c r="M15" s="18">
        <f>E15+J15</f>
        <v>40</v>
      </c>
      <c r="N15" s="22">
        <f t="shared" si="1"/>
        <v>62</v>
      </c>
    </row>
    <row r="16" spans="1:14" x14ac:dyDescent="0.25">
      <c r="A16" s="16" t="s">
        <v>57</v>
      </c>
      <c r="B16" s="11" t="s">
        <v>20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22"/>
    </row>
    <row r="17" spans="1:14" x14ac:dyDescent="0.25">
      <c r="A17" s="15" t="s">
        <v>21</v>
      </c>
      <c r="B17" s="12" t="s">
        <v>22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22"/>
    </row>
    <row r="18" spans="1:14" x14ac:dyDescent="0.25">
      <c r="A18" s="15" t="s">
        <v>67</v>
      </c>
      <c r="B18" s="12" t="s">
        <v>23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22"/>
    </row>
    <row r="19" spans="1:14" x14ac:dyDescent="0.25">
      <c r="A19" s="16" t="s">
        <v>58</v>
      </c>
      <c r="B19" s="11" t="s">
        <v>24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22"/>
    </row>
    <row r="20" spans="1:14" x14ac:dyDescent="0.25">
      <c r="A20" s="15" t="s">
        <v>68</v>
      </c>
      <c r="B20" s="12" t="s">
        <v>25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22"/>
    </row>
    <row r="21" spans="1:14" x14ac:dyDescent="0.25">
      <c r="A21" s="15" t="s">
        <v>69</v>
      </c>
      <c r="B21" s="12" t="s">
        <v>26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22"/>
    </row>
    <row r="22" spans="1:14" x14ac:dyDescent="0.25">
      <c r="A22" s="15" t="s">
        <v>70</v>
      </c>
      <c r="B22" s="12" t="s">
        <v>27</v>
      </c>
      <c r="C22" s="19">
        <v>10</v>
      </c>
      <c r="D22" s="18"/>
      <c r="E22" s="18"/>
      <c r="F22" s="18"/>
      <c r="G22" s="18"/>
      <c r="H22" s="18"/>
      <c r="I22" s="18"/>
      <c r="J22" s="18"/>
      <c r="K22" s="18">
        <f>C22+F22+H22</f>
        <v>10</v>
      </c>
      <c r="L22" s="18"/>
      <c r="M22" s="18"/>
      <c r="N22" s="22">
        <f t="shared" si="1"/>
        <v>10</v>
      </c>
    </row>
    <row r="23" spans="1:14" x14ac:dyDescent="0.25">
      <c r="A23" s="15" t="s">
        <v>71</v>
      </c>
      <c r="B23" s="12" t="s">
        <v>28</v>
      </c>
      <c r="C23" s="18"/>
      <c r="D23" s="18"/>
      <c r="E23" s="18"/>
      <c r="F23" s="18"/>
      <c r="G23" s="18"/>
      <c r="H23" s="19">
        <v>20</v>
      </c>
      <c r="I23" s="18"/>
      <c r="J23" s="18"/>
      <c r="K23" s="18">
        <f>C23+F23+H23</f>
        <v>20</v>
      </c>
      <c r="L23" s="18"/>
      <c r="M23" s="18"/>
      <c r="N23" s="22">
        <f t="shared" si="1"/>
        <v>20</v>
      </c>
    </row>
    <row r="24" spans="1:14" x14ac:dyDescent="0.25">
      <c r="A24" s="15" t="s">
        <v>72</v>
      </c>
      <c r="B24" s="12" t="s">
        <v>29</v>
      </c>
      <c r="C24" s="18"/>
      <c r="D24" s="18"/>
      <c r="E24" s="18"/>
      <c r="F24" s="18"/>
      <c r="G24" s="18"/>
      <c r="H24" s="19">
        <v>3</v>
      </c>
      <c r="I24" s="18"/>
      <c r="J24" s="18"/>
      <c r="K24" s="18">
        <f>C24+F24+H24</f>
        <v>3</v>
      </c>
      <c r="L24" s="18"/>
      <c r="M24" s="18"/>
      <c r="N24" s="22">
        <f t="shared" si="1"/>
        <v>3</v>
      </c>
    </row>
    <row r="25" spans="1:14" x14ac:dyDescent="0.25">
      <c r="A25" s="15" t="s">
        <v>49</v>
      </c>
      <c r="B25" s="12" t="s">
        <v>30</v>
      </c>
      <c r="C25" s="19">
        <v>15</v>
      </c>
      <c r="D25" s="18"/>
      <c r="E25" s="18"/>
      <c r="F25" s="18"/>
      <c r="G25" s="18"/>
      <c r="H25" s="18"/>
      <c r="I25" s="18"/>
      <c r="J25" s="18"/>
      <c r="K25" s="18">
        <f>C25+F25+H25</f>
        <v>15</v>
      </c>
      <c r="L25" s="18"/>
      <c r="M25" s="18"/>
      <c r="N25" s="22">
        <f t="shared" si="1"/>
        <v>15</v>
      </c>
    </row>
    <row r="26" spans="1:14" x14ac:dyDescent="0.25">
      <c r="A26" s="15" t="s">
        <v>50</v>
      </c>
      <c r="B26" s="12" t="s">
        <v>31</v>
      </c>
      <c r="C26" s="18"/>
      <c r="D26" s="18"/>
      <c r="E26" s="18"/>
      <c r="F26" s="18"/>
      <c r="G26" s="18"/>
      <c r="H26" s="18"/>
      <c r="I26" s="18">
        <v>10</v>
      </c>
      <c r="J26" s="18"/>
      <c r="K26" s="18"/>
      <c r="L26" s="18">
        <v>10</v>
      </c>
      <c r="M26" s="18"/>
      <c r="N26" s="22">
        <v>10</v>
      </c>
    </row>
    <row r="27" spans="1:14" x14ac:dyDescent="0.25">
      <c r="A27" s="15" t="s">
        <v>51</v>
      </c>
      <c r="B27" s="12" t="s">
        <v>32</v>
      </c>
      <c r="C27" s="19"/>
      <c r="D27" s="18"/>
      <c r="E27" s="18"/>
      <c r="F27" s="18"/>
      <c r="G27" s="18"/>
      <c r="H27" s="18"/>
      <c r="I27" s="18">
        <v>10</v>
      </c>
      <c r="J27" s="18"/>
      <c r="K27" s="18"/>
      <c r="L27" s="18">
        <v>10</v>
      </c>
      <c r="M27" s="18"/>
      <c r="N27" s="22">
        <f t="shared" ref="N27" si="4">SUM(K27:M27)</f>
        <v>10</v>
      </c>
    </row>
    <row r="28" spans="1:14" x14ac:dyDescent="0.25">
      <c r="A28" s="15" t="s">
        <v>52</v>
      </c>
      <c r="B28" s="12" t="s">
        <v>33</v>
      </c>
      <c r="C28" s="18"/>
      <c r="D28" s="18"/>
      <c r="E28" s="18"/>
      <c r="F28" s="18"/>
      <c r="G28" s="18"/>
      <c r="H28" s="18"/>
      <c r="I28" s="18">
        <v>10</v>
      </c>
      <c r="J28" s="18"/>
      <c r="K28" s="18"/>
      <c r="L28" s="18">
        <v>10</v>
      </c>
      <c r="M28" s="18"/>
      <c r="N28" s="22">
        <v>10</v>
      </c>
    </row>
    <row r="29" spans="1:14" x14ac:dyDescent="0.25">
      <c r="A29" s="15" t="s">
        <v>53</v>
      </c>
      <c r="B29" s="12" t="s">
        <v>34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22"/>
    </row>
    <row r="30" spans="1:14" x14ac:dyDescent="0.25">
      <c r="A30" s="16" t="s">
        <v>54</v>
      </c>
      <c r="B30" s="11" t="s">
        <v>35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2"/>
    </row>
    <row r="31" spans="1:14" x14ac:dyDescent="0.25">
      <c r="A31" s="15" t="s">
        <v>73</v>
      </c>
      <c r="B31" s="12" t="s">
        <v>36</v>
      </c>
      <c r="C31" s="19">
        <v>5</v>
      </c>
      <c r="D31" s="19">
        <v>5</v>
      </c>
      <c r="E31" s="18"/>
      <c r="F31" s="18"/>
      <c r="G31" s="18"/>
      <c r="H31" s="18"/>
      <c r="I31" s="18"/>
      <c r="J31" s="18"/>
      <c r="K31" s="18">
        <f t="shared" ref="K31:L41" si="5">C31+F31+H31</f>
        <v>5</v>
      </c>
      <c r="L31" s="18">
        <f>D31+G31+I31</f>
        <v>5</v>
      </c>
      <c r="M31" s="18"/>
      <c r="N31" s="22">
        <f t="shared" si="1"/>
        <v>10</v>
      </c>
    </row>
    <row r="32" spans="1:14" x14ac:dyDescent="0.25">
      <c r="A32" s="16" t="s">
        <v>59</v>
      </c>
      <c r="B32" s="11" t="s">
        <v>37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2"/>
    </row>
    <row r="33" spans="1:14" x14ac:dyDescent="0.25">
      <c r="A33" s="15" t="s">
        <v>74</v>
      </c>
      <c r="B33" s="12" t="s">
        <v>38</v>
      </c>
      <c r="C33" s="19">
        <v>5</v>
      </c>
      <c r="D33" s="18"/>
      <c r="E33" s="18"/>
      <c r="F33" s="18"/>
      <c r="G33" s="18"/>
      <c r="H33" s="19"/>
      <c r="I33" s="19">
        <v>15</v>
      </c>
      <c r="J33" s="18"/>
      <c r="K33" s="18">
        <f>C33+F33+H33</f>
        <v>5</v>
      </c>
      <c r="L33" s="18">
        <f>D33+G33+I33</f>
        <v>15</v>
      </c>
      <c r="M33" s="18"/>
      <c r="N33" s="22">
        <f t="shared" si="1"/>
        <v>20</v>
      </c>
    </row>
    <row r="34" spans="1:14" x14ac:dyDescent="0.25">
      <c r="A34" s="15"/>
      <c r="B34" s="12" t="s">
        <v>39</v>
      </c>
      <c r="C34" s="18">
        <v>5</v>
      </c>
      <c r="D34" s="18"/>
      <c r="E34" s="18"/>
      <c r="F34" s="18"/>
      <c r="G34" s="18"/>
      <c r="H34" s="18">
        <v>8</v>
      </c>
      <c r="I34" s="18"/>
      <c r="J34" s="18"/>
      <c r="K34" s="18">
        <f t="shared" si="5"/>
        <v>13</v>
      </c>
      <c r="L34" s="18"/>
      <c r="M34" s="18"/>
      <c r="N34" s="22">
        <f t="shared" si="1"/>
        <v>13</v>
      </c>
    </row>
    <row r="35" spans="1:14" x14ac:dyDescent="0.25">
      <c r="A35" s="15"/>
      <c r="B35" s="13" t="s">
        <v>40</v>
      </c>
      <c r="C35" s="18"/>
      <c r="D35" s="18"/>
      <c r="E35" s="18"/>
      <c r="F35" s="18"/>
      <c r="G35" s="18"/>
      <c r="H35" s="18">
        <v>7</v>
      </c>
      <c r="I35" s="18">
        <v>10</v>
      </c>
      <c r="J35" s="18"/>
      <c r="K35" s="18">
        <f t="shared" si="5"/>
        <v>7</v>
      </c>
      <c r="L35" s="18">
        <f t="shared" si="5"/>
        <v>10</v>
      </c>
      <c r="M35" s="18"/>
      <c r="N35" s="22">
        <f>SUM(K35:M35)</f>
        <v>17</v>
      </c>
    </row>
    <row r="36" spans="1:14" x14ac:dyDescent="0.25">
      <c r="A36" s="15" t="s">
        <v>75</v>
      </c>
      <c r="B36" s="12" t="s">
        <v>41</v>
      </c>
      <c r="C36" s="19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22"/>
    </row>
    <row r="37" spans="1:14" x14ac:dyDescent="0.25">
      <c r="A37" s="15"/>
      <c r="B37" s="12" t="s">
        <v>42</v>
      </c>
      <c r="C37" s="18">
        <v>2</v>
      </c>
      <c r="D37" s="18"/>
      <c r="E37" s="18"/>
      <c r="F37" s="18"/>
      <c r="G37" s="18"/>
      <c r="H37" s="18"/>
      <c r="I37" s="18"/>
      <c r="J37" s="18"/>
      <c r="K37" s="18">
        <f t="shared" si="5"/>
        <v>2</v>
      </c>
      <c r="L37" s="18"/>
      <c r="M37" s="18"/>
      <c r="N37" s="22">
        <f t="shared" ref="N37:N41" si="6">SUM(K37:M37)</f>
        <v>2</v>
      </c>
    </row>
    <row r="38" spans="1:14" x14ac:dyDescent="0.25">
      <c r="A38" s="15"/>
      <c r="B38" s="12" t="s">
        <v>43</v>
      </c>
      <c r="C38" s="18">
        <v>5</v>
      </c>
      <c r="D38" s="18"/>
      <c r="E38" s="18"/>
      <c r="F38" s="18"/>
      <c r="G38" s="18"/>
      <c r="H38" s="18"/>
      <c r="I38" s="18"/>
      <c r="J38" s="18"/>
      <c r="K38" s="18">
        <f t="shared" si="5"/>
        <v>5</v>
      </c>
      <c r="L38" s="18"/>
      <c r="M38" s="18"/>
      <c r="N38" s="22">
        <f t="shared" si="6"/>
        <v>5</v>
      </c>
    </row>
    <row r="39" spans="1:14" x14ac:dyDescent="0.25">
      <c r="A39" s="15"/>
      <c r="B39" s="12" t="s">
        <v>44</v>
      </c>
      <c r="C39" s="18">
        <v>6</v>
      </c>
      <c r="D39" s="18"/>
      <c r="E39" s="18"/>
      <c r="F39" s="18"/>
      <c r="G39" s="18"/>
      <c r="H39" s="18"/>
      <c r="I39" s="18"/>
      <c r="J39" s="18"/>
      <c r="K39" s="18">
        <f t="shared" si="5"/>
        <v>6</v>
      </c>
      <c r="L39" s="18"/>
      <c r="M39" s="18"/>
      <c r="N39" s="22">
        <f t="shared" si="6"/>
        <v>6</v>
      </c>
    </row>
    <row r="40" spans="1:14" x14ac:dyDescent="0.25">
      <c r="A40" s="16" t="s">
        <v>60</v>
      </c>
      <c r="B40" s="11" t="s">
        <v>45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2"/>
    </row>
    <row r="41" spans="1:14" x14ac:dyDescent="0.25">
      <c r="A41" s="15" t="s">
        <v>46</v>
      </c>
      <c r="B41" s="12" t="s">
        <v>47</v>
      </c>
      <c r="C41" s="19">
        <v>22</v>
      </c>
      <c r="D41" s="19">
        <v>40</v>
      </c>
      <c r="E41" s="18"/>
      <c r="F41" s="18"/>
      <c r="G41" s="18"/>
      <c r="H41" s="18"/>
      <c r="I41" s="18"/>
      <c r="J41" s="18"/>
      <c r="K41" s="18">
        <f t="shared" si="5"/>
        <v>22</v>
      </c>
      <c r="L41" s="18">
        <f t="shared" si="5"/>
        <v>40</v>
      </c>
      <c r="M41" s="18"/>
      <c r="N41" s="22">
        <f t="shared" si="6"/>
        <v>62</v>
      </c>
    </row>
    <row r="42" spans="1:14" x14ac:dyDescent="0.25">
      <c r="A42" s="14"/>
      <c r="B42" s="4" t="s">
        <v>3</v>
      </c>
      <c r="C42" s="20">
        <f>SUM(C8:C41)</f>
        <v>112</v>
      </c>
      <c r="D42" s="20">
        <f>SUM(D9,D10,D12,D14,D15,D25,D24,D23,D22,D21,D20,D18,D16,D26,D27,D28,D29,D31,D33,D36,D41)</f>
        <v>70</v>
      </c>
      <c r="E42" s="20">
        <f>SUM(E9,E10,E12,E14,E15,E25,E24,E23,E22,E21,E20,E18,E16,E26,E27,E28,E29,E31,E33,E36,E41)</f>
        <v>110</v>
      </c>
      <c r="F42" s="20">
        <f>SUM(F9,F10,F12,F14,F15,F25,F24,F23,F22,F21,F20,F18,F16,F26,F27,F28,F29,F31,F33,F36,F41,F13)</f>
        <v>40</v>
      </c>
      <c r="G42" s="20">
        <f>SUM(G9,G10,G12,G14,G15,G25,G24,G23,G22,G21,G20,G18,G16,G26,G27,G28,G29,G31,G33,G36,G41,G13)</f>
        <v>50</v>
      </c>
      <c r="H42" s="20">
        <f>SUM(H8:H41)</f>
        <v>38</v>
      </c>
      <c r="I42" s="20">
        <f>SUM(I8:I41)</f>
        <v>55</v>
      </c>
      <c r="J42" s="20"/>
      <c r="K42" s="20">
        <f>SUM(K8:K41)</f>
        <v>190</v>
      </c>
      <c r="L42" s="20">
        <f>SUM(L8:L41)</f>
        <v>175</v>
      </c>
      <c r="M42" s="20">
        <f>SUM(M9,M10,M12,M14,M15,M25,M24,M23,M22,M21,M20,M18,M16,M26,M27,M28,M29,M31,M33,M36,M41)</f>
        <v>110</v>
      </c>
      <c r="N42" s="20">
        <f>SUM(N8:N41)</f>
        <v>475</v>
      </c>
    </row>
    <row r="44" spans="1:14" x14ac:dyDescent="0.25">
      <c r="A44" s="10" t="s">
        <v>9</v>
      </c>
      <c r="B44" s="10"/>
    </row>
  </sheetData>
  <mergeCells count="9">
    <mergeCell ref="A1:N1"/>
    <mergeCell ref="K5:N5"/>
    <mergeCell ref="A4:A6"/>
    <mergeCell ref="B4:B6"/>
    <mergeCell ref="A2:N3"/>
    <mergeCell ref="C4:N4"/>
    <mergeCell ref="C5:E5"/>
    <mergeCell ref="F5:G5"/>
    <mergeCell ref="H5:J5"/>
  </mergeCells>
  <phoneticPr fontId="6" type="noConversion"/>
  <printOptions horizontalCentered="1"/>
  <pageMargins left="0.25" right="0.25" top="0" bottom="0" header="0.3" footer="0.3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2025-04-09T07:49:48Z</cp:lastPrinted>
  <dcterms:created xsi:type="dcterms:W3CDTF">2012-02-22T09:38:30Z</dcterms:created>
  <dcterms:modified xsi:type="dcterms:W3CDTF">2025-04-22T09:40:33Z</dcterms:modified>
</cp:coreProperties>
</file>